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75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<sst xmlns="http://schemas.openxmlformats.org/spreadsheetml/2006/main" count="42" uniqueCount="38">
  <si>
    <t>Bon de commande HUITRES</t>
  </si>
  <si>
    <t>Bon de commande VINS</t>
  </si>
  <si>
    <t>Nbre</t>
  </si>
  <si>
    <t>PU</t>
  </si>
  <si>
    <t>TOTAL</t>
  </si>
  <si>
    <t>Muscadet sevre et maine</t>
  </si>
  <si>
    <t>GROSSES N° 1</t>
  </si>
  <si>
    <t>Cuvée de NOEL 2008</t>
  </si>
  <si>
    <t>Muscadet sur Lie TRADITION</t>
  </si>
  <si>
    <t>GROSSES N° 2</t>
  </si>
  <si>
    <t>Muscadet sur Lie VIEILLES VIGNES</t>
  </si>
  <si>
    <t>MOYENNES N°3</t>
  </si>
  <si>
    <t>2002 Medaille bronze MACON</t>
  </si>
  <si>
    <t>MOYENNES N°4</t>
  </si>
  <si>
    <t>Muscadet sur Lie</t>
  </si>
  <si>
    <t>Elevé en Fût de Chêne</t>
  </si>
  <si>
    <t>2002 / 2003</t>
  </si>
  <si>
    <t>PETITES N° 5</t>
  </si>
  <si>
    <t>Chardonnay</t>
  </si>
  <si>
    <t>Gros Plant 2007</t>
  </si>
  <si>
    <t xml:space="preserve">Cabernet Rouge </t>
  </si>
  <si>
    <t xml:space="preserve">Cabernet Rouge élévé en Fût </t>
  </si>
  <si>
    <t>Rosé</t>
  </si>
  <si>
    <t>OFFRE SPECIALE</t>
  </si>
  <si>
    <r>
      <t xml:space="preserve">Cristel'Ange - </t>
    </r>
    <r>
      <rPr>
        <sz val="10"/>
        <rFont val="Times New Roman"/>
        <family val="1"/>
      </rPr>
      <t>Vin mousseux</t>
    </r>
  </si>
  <si>
    <t>Méthode traditionnelle</t>
  </si>
  <si>
    <t>TOTAL TTC</t>
  </si>
  <si>
    <t>Pétillant de Raisin</t>
  </si>
  <si>
    <t>Pour toute commande merci d'appeler Bertrand MICHAUD au 06 76 73 18 07.</t>
  </si>
  <si>
    <t>N'hésitez pas à laissez un message avec votre commande.</t>
  </si>
  <si>
    <t>Pour le règlement, merci de l'envoyer à Bertrand MICHAUD 3 allée des Roseaux 74100 Vétraz-Monthoux</t>
  </si>
  <si>
    <t>NOM …………………………………………..</t>
  </si>
  <si>
    <t>Prenom……………………………………….</t>
  </si>
  <si>
    <t xml:space="preserve">TOTAL (uitres + vin): </t>
  </si>
  <si>
    <t>Adresse………………………………………</t>
  </si>
  <si>
    <t xml:space="preserve">           ……………………………………….</t>
  </si>
  <si>
    <t>………..     .…………………………..</t>
  </si>
  <si>
    <t>Tel ……………………………….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</si>
</sst>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[$€-1]"/>
    <numFmt numFmtId="166" formatCode="#,##0.00\ &quot;F&quot;"/>
    <numFmt numFmtId="167" formatCode="#,##0.00\ &quot;F&quot;;[Red]\-#,##0.00\ &quot;F&quot;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 applyProtection="1">
      <alignment horizontal="left"/>
      <protection locked="0"/>
    </xf>
    <xf numFmtId="165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0" applyFont="1" applyBorder="1" applyAlignment="1" applyProtection="1">
      <alignment horizontal="left"/>
      <protection locked="0"/>
    </xf>
    <xf numFmtId="0" fontId="4" fillId="0" borderId="9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7" xfId="0" applyFont="1" applyBorder="1" applyAlignment="1">
      <alignment/>
    </xf>
    <xf numFmtId="166" fontId="4" fillId="0" borderId="2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167" fontId="3" fillId="0" borderId="19" xfId="0" applyNumberFormat="1" applyFont="1" applyBorder="1" applyAlignment="1">
      <alignment/>
    </xf>
    <xf numFmtId="167" fontId="3" fillId="0" borderId="20" xfId="0" applyNumberFormat="1" applyFont="1" applyBorder="1" applyAlignment="1">
      <alignment/>
    </xf>
    <xf numFmtId="167" fontId="4" fillId="0" borderId="17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67" fontId="4" fillId="0" borderId="21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left"/>
    </xf>
    <xf numFmtId="167" fontId="4" fillId="0" borderId="22" xfId="0" applyNumberFormat="1" applyFont="1" applyBorder="1" applyAlignment="1">
      <alignment horizontal="center"/>
    </xf>
    <xf numFmtId="167" fontId="4" fillId="0" borderId="2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166" fontId="4" fillId="0" borderId="2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7" xfId="0" applyFont="1" applyBorder="1" applyAlignment="1">
      <alignment/>
    </xf>
    <xf numFmtId="167" fontId="4" fillId="0" borderId="29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67" fontId="4" fillId="0" borderId="17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 shrinkToFit="1"/>
    </xf>
    <xf numFmtId="165" fontId="4" fillId="0" borderId="32" xfId="0" applyNumberFormat="1" applyFont="1" applyBorder="1" applyAlignment="1">
      <alignment horizontal="center" vertical="center" shrinkToFit="1"/>
    </xf>
    <xf numFmtId="167" fontId="4" fillId="0" borderId="29" xfId="0" applyNumberFormat="1" applyFont="1" applyBorder="1" applyAlignment="1">
      <alignment horizontal="center" vertical="center" shrinkToFit="1"/>
    </xf>
    <xf numFmtId="1" fontId="4" fillId="0" borderId="34" xfId="0" applyNumberFormat="1" applyFont="1" applyBorder="1" applyAlignment="1">
      <alignment vertical="center"/>
    </xf>
    <xf numFmtId="164" fontId="4" fillId="0" borderId="34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/>
    </xf>
    <xf numFmtId="0" fontId="4" fillId="0" borderId="24" xfId="0" applyFont="1" applyBorder="1" applyAlignment="1">
      <alignment/>
    </xf>
    <xf numFmtId="167" fontId="4" fillId="0" borderId="21" xfId="0" applyNumberFormat="1" applyFont="1" applyBorder="1" applyAlignment="1">
      <alignment horizontal="center" vertical="center" shrinkToFit="1"/>
    </xf>
    <xf numFmtId="165" fontId="4" fillId="0" borderId="36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horizontal="right"/>
    </xf>
    <xf numFmtId="164" fontId="4" fillId="0" borderId="38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0" borderId="7" xfId="0" applyBorder="1" applyAlignment="1">
      <alignment/>
    </xf>
    <xf numFmtId="0" fontId="4" fillId="0" borderId="31" xfId="0" applyFont="1" applyBorder="1" applyAlignment="1">
      <alignment/>
    </xf>
    <xf numFmtId="0" fontId="4" fillId="0" borderId="40" xfId="0" applyFont="1" applyBorder="1" applyAlignment="1">
      <alignment/>
    </xf>
    <xf numFmtId="165" fontId="4" fillId="0" borderId="41" xfId="0" applyNumberFormat="1" applyFont="1" applyBorder="1" applyAlignment="1">
      <alignment horizontal="center" vertical="center" shrinkToFit="1"/>
    </xf>
    <xf numFmtId="0" fontId="0" fillId="0" borderId="31" xfId="0" applyBorder="1" applyAlignment="1">
      <alignment/>
    </xf>
    <xf numFmtId="164" fontId="0" fillId="0" borderId="0" xfId="0" applyNumberFormat="1" applyAlignment="1">
      <alignment/>
    </xf>
    <xf numFmtId="0" fontId="0" fillId="0" borderId="34" xfId="0" applyBorder="1" applyAlignment="1">
      <alignment/>
    </xf>
    <xf numFmtId="0" fontId="6" fillId="0" borderId="4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4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TRAND\Documents\TARIF_SCOUTS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 SCOUTS 08"/>
    </sheetNames>
    <sheetDataSet>
      <sheetData sheetId="0">
        <row r="5">
          <cell r="C5">
            <v>4.5</v>
          </cell>
          <cell r="H5">
            <v>34</v>
          </cell>
        </row>
        <row r="6">
          <cell r="H6">
            <v>64</v>
          </cell>
        </row>
        <row r="7">
          <cell r="B7">
            <v>2004</v>
          </cell>
          <cell r="C7">
            <v>5.9</v>
          </cell>
        </row>
        <row r="8">
          <cell r="B8">
            <v>2005</v>
          </cell>
          <cell r="C8">
            <v>5.5</v>
          </cell>
        </row>
        <row r="9">
          <cell r="B9">
            <v>2006</v>
          </cell>
          <cell r="C9">
            <v>4.9</v>
          </cell>
          <cell r="H9">
            <v>28</v>
          </cell>
        </row>
        <row r="10">
          <cell r="B10">
            <v>2007</v>
          </cell>
          <cell r="C10">
            <v>4.5</v>
          </cell>
          <cell r="H10">
            <v>50</v>
          </cell>
        </row>
        <row r="11">
          <cell r="H11">
            <v>73</v>
          </cell>
        </row>
        <row r="12">
          <cell r="B12" t="str">
            <v>1999/2000</v>
          </cell>
          <cell r="C12">
            <v>8.3</v>
          </cell>
        </row>
        <row r="13">
          <cell r="C13">
            <v>7.8</v>
          </cell>
          <cell r="H13">
            <v>23</v>
          </cell>
        </row>
        <row r="14">
          <cell r="C14">
            <v>7.2</v>
          </cell>
          <cell r="H14">
            <v>42</v>
          </cell>
        </row>
        <row r="15">
          <cell r="C15">
            <v>6.9</v>
          </cell>
          <cell r="H15">
            <v>60</v>
          </cell>
        </row>
        <row r="16">
          <cell r="C16">
            <v>6.3</v>
          </cell>
          <cell r="H16">
            <v>79</v>
          </cell>
        </row>
        <row r="17">
          <cell r="C17">
            <v>6</v>
          </cell>
        </row>
        <row r="18">
          <cell r="H18">
            <v>18</v>
          </cell>
        </row>
        <row r="19">
          <cell r="H19">
            <v>34</v>
          </cell>
        </row>
        <row r="20">
          <cell r="C20">
            <v>10</v>
          </cell>
          <cell r="H20">
            <v>53</v>
          </cell>
        </row>
        <row r="21">
          <cell r="C21">
            <v>9.5</v>
          </cell>
          <cell r="H21">
            <v>68</v>
          </cell>
        </row>
        <row r="22">
          <cell r="C22">
            <v>9</v>
          </cell>
        </row>
        <row r="23">
          <cell r="C23">
            <v>4.5</v>
          </cell>
          <cell r="H23">
            <v>14</v>
          </cell>
        </row>
        <row r="24">
          <cell r="C24">
            <v>4</v>
          </cell>
          <cell r="H24">
            <v>26</v>
          </cell>
        </row>
        <row r="25">
          <cell r="C25">
            <v>3.9</v>
          </cell>
          <cell r="H25">
            <v>39</v>
          </cell>
        </row>
        <row r="26">
          <cell r="C26">
            <v>4.3</v>
          </cell>
          <cell r="H26">
            <v>52</v>
          </cell>
        </row>
        <row r="27">
          <cell r="C27">
            <v>4</v>
          </cell>
        </row>
        <row r="28">
          <cell r="C28">
            <v>6.5</v>
          </cell>
          <cell r="H28">
            <v>25.5</v>
          </cell>
        </row>
        <row r="30">
          <cell r="C3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6">
      <selection activeCell="J40" sqref="J40"/>
    </sheetView>
  </sheetViews>
  <sheetFormatPr defaultColWidth="11.421875" defaultRowHeight="12.75"/>
  <cols>
    <col min="1" max="1" width="0.2890625" style="0" customWidth="1"/>
    <col min="3" max="3" width="8.140625" style="0" customWidth="1"/>
    <col min="5" max="5" width="11.421875" style="0" customWidth="1"/>
    <col min="6" max="6" width="5.421875" style="0" customWidth="1"/>
    <col min="8" max="8" width="8.421875" style="0" customWidth="1"/>
  </cols>
  <sheetData>
    <row r="1" spans="1:10" ht="15.75">
      <c r="A1" s="1"/>
      <c r="B1" s="2" t="s">
        <v>0</v>
      </c>
      <c r="C1" s="2"/>
      <c r="D1" s="2"/>
      <c r="E1" s="2"/>
      <c r="F1" s="3"/>
      <c r="G1" s="2" t="s">
        <v>1</v>
      </c>
      <c r="H1" s="2"/>
      <c r="I1" s="2"/>
      <c r="J1" s="2"/>
    </row>
    <row r="2" spans="1:10" ht="15.75">
      <c r="A2" s="1"/>
      <c r="B2" s="4"/>
      <c r="C2" s="4"/>
      <c r="D2" s="4"/>
      <c r="E2" s="4"/>
      <c r="F2" s="3"/>
      <c r="G2" s="4"/>
      <c r="H2" s="4"/>
      <c r="I2" s="4"/>
      <c r="J2" s="4"/>
    </row>
    <row r="3" spans="1:10" ht="13.5" thickBot="1">
      <c r="A3" s="1"/>
      <c r="B3" s="5"/>
      <c r="C3" s="6"/>
      <c r="D3" s="6"/>
      <c r="F3" s="7"/>
      <c r="H3" s="8" t="s">
        <v>2</v>
      </c>
      <c r="I3" s="8" t="s">
        <v>3</v>
      </c>
      <c r="J3" s="9" t="s">
        <v>4</v>
      </c>
    </row>
    <row r="4" spans="1:10" ht="16.5" thickBot="1">
      <c r="A4" s="1"/>
      <c r="C4" s="10" t="s">
        <v>2</v>
      </c>
      <c r="D4" s="11" t="s">
        <v>3</v>
      </c>
      <c r="E4" s="12" t="s">
        <v>4</v>
      </c>
      <c r="F4" s="13"/>
      <c r="G4" s="14" t="s">
        <v>5</v>
      </c>
      <c r="H4" s="15"/>
      <c r="I4" s="16"/>
      <c r="J4" s="17"/>
    </row>
    <row r="5" spans="1:10" ht="15.75">
      <c r="A5" s="1"/>
      <c r="B5" s="18" t="s">
        <v>6</v>
      </c>
      <c r="C5" s="19"/>
      <c r="D5" s="20"/>
      <c r="E5" s="21"/>
      <c r="F5" s="22"/>
      <c r="G5" s="23" t="s">
        <v>7</v>
      </c>
      <c r="H5" s="24"/>
      <c r="I5" s="25">
        <f>'[1]tarif SCOUTS 08'!C5</f>
        <v>4.5</v>
      </c>
      <c r="J5" s="26"/>
    </row>
    <row r="6" spans="1:10" ht="15.75">
      <c r="A6" s="1"/>
      <c r="B6" s="27">
        <v>50</v>
      </c>
      <c r="C6" s="28"/>
      <c r="D6" s="29">
        <f>+'[1]tarif SCOUTS 08'!H5</f>
        <v>34</v>
      </c>
      <c r="E6" s="30"/>
      <c r="F6" s="22"/>
      <c r="G6" s="31" t="s">
        <v>8</v>
      </c>
      <c r="H6" s="32"/>
      <c r="I6" s="25"/>
      <c r="J6" s="26"/>
    </row>
    <row r="7" spans="1:10" ht="15.75">
      <c r="A7" s="1"/>
      <c r="B7" s="27">
        <v>100</v>
      </c>
      <c r="C7" s="33"/>
      <c r="D7" s="29">
        <f>+'[1]tarif SCOUTS 08'!H6</f>
        <v>64</v>
      </c>
      <c r="E7" s="34"/>
      <c r="F7" s="35"/>
      <c r="G7" s="36">
        <f>'[1]tarif SCOUTS 08'!B7</f>
        <v>2004</v>
      </c>
      <c r="H7" s="37"/>
      <c r="I7" s="25">
        <f>'[1]tarif SCOUTS 08'!C7</f>
        <v>5.9</v>
      </c>
      <c r="J7" s="38"/>
    </row>
    <row r="8" spans="1:10" ht="15.75">
      <c r="A8" s="1"/>
      <c r="B8" s="27"/>
      <c r="C8" s="33"/>
      <c r="D8" s="29"/>
      <c r="E8" s="34"/>
      <c r="F8" s="35"/>
      <c r="G8" s="36">
        <f>'[1]tarif SCOUTS 08'!B8</f>
        <v>2005</v>
      </c>
      <c r="H8" s="39"/>
      <c r="I8" s="25">
        <f>'[1]tarif SCOUTS 08'!C8</f>
        <v>5.5</v>
      </c>
      <c r="J8" s="37"/>
    </row>
    <row r="9" spans="1:10" ht="15.75">
      <c r="A9" s="1"/>
      <c r="B9" s="40" t="s">
        <v>9</v>
      </c>
      <c r="C9" s="41"/>
      <c r="D9" s="29"/>
      <c r="E9" s="42"/>
      <c r="F9" s="35"/>
      <c r="G9" s="36">
        <f>'[1]tarif SCOUTS 08'!B9</f>
        <v>2006</v>
      </c>
      <c r="H9" s="37"/>
      <c r="I9" s="25">
        <f>'[1]tarif SCOUTS 08'!C9</f>
        <v>4.9</v>
      </c>
      <c r="J9" s="37"/>
    </row>
    <row r="10" spans="1:10" ht="15.75">
      <c r="A10" s="1"/>
      <c r="B10" s="27">
        <v>50</v>
      </c>
      <c r="C10" s="33"/>
      <c r="D10" s="29">
        <f>+'[1]tarif SCOUTS 08'!H9</f>
        <v>28</v>
      </c>
      <c r="E10" s="34"/>
      <c r="F10" s="35"/>
      <c r="G10" s="36">
        <f>'[1]tarif SCOUTS 08'!B10</f>
        <v>2007</v>
      </c>
      <c r="H10" s="37"/>
      <c r="I10" s="25">
        <f>'[1]tarif SCOUTS 08'!C10</f>
        <v>4.5</v>
      </c>
      <c r="J10" s="37"/>
    </row>
    <row r="11" spans="1:10" ht="15.75">
      <c r="A11" s="1"/>
      <c r="B11" s="27">
        <v>100</v>
      </c>
      <c r="C11" s="43"/>
      <c r="D11" s="29">
        <f>+'[1]tarif SCOUTS 08'!H10</f>
        <v>50</v>
      </c>
      <c r="E11" s="44"/>
      <c r="F11" s="45"/>
      <c r="G11" s="23" t="s">
        <v>10</v>
      </c>
      <c r="H11" s="39"/>
      <c r="I11" s="25"/>
      <c r="J11" s="37"/>
    </row>
    <row r="12" spans="1:10" ht="15.75">
      <c r="A12" s="1"/>
      <c r="B12" s="27">
        <v>150</v>
      </c>
      <c r="C12" s="43"/>
      <c r="D12" s="29">
        <f>+'[1]tarif SCOUTS 08'!H11</f>
        <v>73</v>
      </c>
      <c r="E12" s="44"/>
      <c r="F12" s="45"/>
      <c r="G12" s="36" t="str">
        <f>'[1]tarif SCOUTS 08'!B12</f>
        <v>1999/2000</v>
      </c>
      <c r="H12" s="46"/>
      <c r="I12" s="25">
        <f>'[1]tarif SCOUTS 08'!C12</f>
        <v>8.3</v>
      </c>
      <c r="J12" s="47"/>
    </row>
    <row r="13" spans="1:10" ht="15.75">
      <c r="A13" s="1"/>
      <c r="B13" s="40" t="s">
        <v>11</v>
      </c>
      <c r="C13" s="48"/>
      <c r="D13" s="29"/>
      <c r="E13" s="49"/>
      <c r="F13" s="45"/>
      <c r="G13" s="50">
        <v>2001</v>
      </c>
      <c r="H13" s="51"/>
      <c r="I13" s="25">
        <f>'[1]tarif SCOUTS 08'!C13</f>
        <v>7.8</v>
      </c>
      <c r="J13" s="52"/>
    </row>
    <row r="14" spans="1:10" ht="15.75">
      <c r="A14" s="1"/>
      <c r="B14" s="27">
        <v>50</v>
      </c>
      <c r="C14" s="33"/>
      <c r="D14" s="29">
        <f>+'[1]tarif SCOUTS 08'!H13</f>
        <v>23</v>
      </c>
      <c r="E14" s="34"/>
      <c r="F14" s="35"/>
      <c r="G14" s="53" t="s">
        <v>12</v>
      </c>
      <c r="H14" s="54"/>
      <c r="I14" s="25">
        <f>'[1]tarif SCOUTS 08'!C14</f>
        <v>7.2</v>
      </c>
      <c r="J14" s="55"/>
    </row>
    <row r="15" spans="1:10" ht="15.75">
      <c r="A15" s="1"/>
      <c r="B15" s="27">
        <v>100</v>
      </c>
      <c r="C15" s="33"/>
      <c r="D15" s="29">
        <f>+'[1]tarif SCOUTS 08'!H14</f>
        <v>42</v>
      </c>
      <c r="E15" s="34"/>
      <c r="F15" s="35"/>
      <c r="G15" s="56">
        <v>2004</v>
      </c>
      <c r="H15" s="39"/>
      <c r="I15" s="25">
        <f>'[1]tarif SCOUTS 08'!C15</f>
        <v>6.9</v>
      </c>
      <c r="J15" s="37"/>
    </row>
    <row r="16" spans="1:10" ht="15.75">
      <c r="A16" s="1"/>
      <c r="B16" s="27">
        <v>150</v>
      </c>
      <c r="C16" s="33"/>
      <c r="D16" s="29">
        <f>+'[1]tarif SCOUTS 08'!H15</f>
        <v>60</v>
      </c>
      <c r="E16" s="34"/>
      <c r="F16" s="35"/>
      <c r="G16" s="57">
        <v>2005</v>
      </c>
      <c r="H16" s="51"/>
      <c r="I16" s="25">
        <f>'[1]tarif SCOUTS 08'!C16</f>
        <v>6.3</v>
      </c>
      <c r="J16" s="37"/>
    </row>
    <row r="17" spans="1:10" ht="15.75">
      <c r="A17" s="1"/>
      <c r="B17" s="27">
        <v>200</v>
      </c>
      <c r="C17" s="43"/>
      <c r="D17" s="29">
        <f>+'[1]tarif SCOUTS 08'!H16</f>
        <v>79</v>
      </c>
      <c r="E17" s="44"/>
      <c r="F17" s="45"/>
      <c r="G17" s="58">
        <v>2006</v>
      </c>
      <c r="H17" s="39"/>
      <c r="I17" s="25">
        <f>'[1]tarif SCOUTS 08'!C17</f>
        <v>6</v>
      </c>
      <c r="J17" s="37"/>
    </row>
    <row r="18" spans="1:10" ht="15.75">
      <c r="A18" s="1"/>
      <c r="B18" s="40" t="s">
        <v>13</v>
      </c>
      <c r="C18" s="48"/>
      <c r="D18" s="29"/>
      <c r="E18" s="49"/>
      <c r="F18" s="45"/>
      <c r="G18" s="23" t="s">
        <v>14</v>
      </c>
      <c r="H18" s="59"/>
      <c r="I18" s="25"/>
      <c r="J18" s="47"/>
    </row>
    <row r="19" spans="1:10" ht="15.75">
      <c r="A19" s="1"/>
      <c r="B19" s="27">
        <v>50</v>
      </c>
      <c r="C19" s="43"/>
      <c r="D19" s="29">
        <f>+'[1]tarif SCOUTS 08'!H18</f>
        <v>18</v>
      </c>
      <c r="E19" s="44"/>
      <c r="F19" s="45"/>
      <c r="G19" s="23" t="s">
        <v>15</v>
      </c>
      <c r="H19" s="59"/>
      <c r="I19" s="60"/>
      <c r="J19" s="52"/>
    </row>
    <row r="20" spans="1:10" ht="15.75">
      <c r="A20" s="1"/>
      <c r="B20" s="27">
        <v>100</v>
      </c>
      <c r="C20" s="33"/>
      <c r="D20" s="29">
        <f>+'[1]tarif SCOUTS 08'!H19</f>
        <v>34</v>
      </c>
      <c r="E20" s="34"/>
      <c r="F20" s="35"/>
      <c r="G20" s="36">
        <v>1997</v>
      </c>
      <c r="H20" s="24"/>
      <c r="I20" s="25">
        <f>'[1]tarif SCOUTS 08'!C20</f>
        <v>10</v>
      </c>
      <c r="J20" s="55"/>
    </row>
    <row r="21" spans="1:10" ht="15.75">
      <c r="A21" s="1"/>
      <c r="B21" s="27">
        <v>150</v>
      </c>
      <c r="C21" s="33"/>
      <c r="D21" s="29">
        <f>+'[1]tarif SCOUTS 08'!H20</f>
        <v>53</v>
      </c>
      <c r="E21" s="34"/>
      <c r="F21" s="35"/>
      <c r="G21" s="50" t="s">
        <v>16</v>
      </c>
      <c r="H21" s="51"/>
      <c r="I21" s="25">
        <f>'[1]tarif SCOUTS 08'!C21</f>
        <v>9.5</v>
      </c>
      <c r="J21" s="37"/>
    </row>
    <row r="22" spans="1:10" ht="15.75">
      <c r="A22" s="1"/>
      <c r="B22" s="27">
        <v>200</v>
      </c>
      <c r="C22" s="33"/>
      <c r="D22" s="29">
        <f>+'[1]tarif SCOUTS 08'!H21</f>
        <v>68</v>
      </c>
      <c r="E22" s="34"/>
      <c r="F22" s="35"/>
      <c r="G22" s="50">
        <v>2004</v>
      </c>
      <c r="H22" s="51"/>
      <c r="I22" s="25">
        <f>'[1]tarif SCOUTS 08'!C22</f>
        <v>9</v>
      </c>
      <c r="J22" s="37"/>
    </row>
    <row r="23" spans="1:10" ht="15.75">
      <c r="A23" s="1"/>
      <c r="B23" s="40" t="s">
        <v>17</v>
      </c>
      <c r="C23" s="41"/>
      <c r="D23" s="29"/>
      <c r="E23" s="42"/>
      <c r="F23" s="35"/>
      <c r="G23" s="61" t="s">
        <v>18</v>
      </c>
      <c r="H23" s="51"/>
      <c r="I23" s="25">
        <f>'[1]tarif SCOUTS 08'!C23</f>
        <v>4.5</v>
      </c>
      <c r="J23" s="37"/>
    </row>
    <row r="24" spans="1:10" ht="15.75">
      <c r="A24" s="1"/>
      <c r="B24" s="27">
        <v>50</v>
      </c>
      <c r="C24" s="33"/>
      <c r="D24" s="29">
        <f>+'[1]tarif SCOUTS 08'!H23</f>
        <v>14</v>
      </c>
      <c r="E24" s="34"/>
      <c r="F24" s="35"/>
      <c r="G24" s="62" t="s">
        <v>19</v>
      </c>
      <c r="H24" s="39"/>
      <c r="I24" s="25">
        <f>'[1]tarif SCOUTS 08'!C24</f>
        <v>4</v>
      </c>
      <c r="J24" s="63"/>
    </row>
    <row r="25" spans="1:10" ht="15.75">
      <c r="A25" s="1"/>
      <c r="B25" s="27">
        <v>100</v>
      </c>
      <c r="C25" s="33"/>
      <c r="D25" s="29">
        <f>+'[1]tarif SCOUTS 08'!H24</f>
        <v>26</v>
      </c>
      <c r="E25" s="34"/>
      <c r="F25" s="35"/>
      <c r="G25" s="64" t="s">
        <v>20</v>
      </c>
      <c r="H25" s="39"/>
      <c r="I25" s="25">
        <f>'[1]tarif SCOUTS 08'!C25</f>
        <v>3.9</v>
      </c>
      <c r="J25" s="37"/>
    </row>
    <row r="26" spans="1:10" ht="15.75">
      <c r="A26" s="1"/>
      <c r="B26" s="27">
        <v>150</v>
      </c>
      <c r="C26" s="33"/>
      <c r="D26" s="29">
        <f>+'[1]tarif SCOUTS 08'!H25</f>
        <v>39</v>
      </c>
      <c r="E26" s="34"/>
      <c r="F26" s="35"/>
      <c r="G26" s="62" t="s">
        <v>21</v>
      </c>
      <c r="H26" s="39"/>
      <c r="I26" s="25">
        <f>'[1]tarif SCOUTS 08'!C26</f>
        <v>4.3</v>
      </c>
      <c r="J26" s="63"/>
    </row>
    <row r="27" spans="1:10" ht="15.75">
      <c r="A27" s="1"/>
      <c r="B27" s="27">
        <v>200</v>
      </c>
      <c r="C27" s="65"/>
      <c r="D27" s="29">
        <f>+'[1]tarif SCOUTS 08'!H26</f>
        <v>52</v>
      </c>
      <c r="E27" s="66"/>
      <c r="F27" s="67"/>
      <c r="G27" s="64" t="s">
        <v>22</v>
      </c>
      <c r="H27" s="39"/>
      <c r="I27" s="25">
        <f>'[1]tarif SCOUTS 08'!C27</f>
        <v>4</v>
      </c>
      <c r="J27" s="37"/>
    </row>
    <row r="28" spans="1:10" ht="16.5" thickBot="1">
      <c r="A28" s="1"/>
      <c r="B28" s="68" t="s">
        <v>23</v>
      </c>
      <c r="C28" s="69"/>
      <c r="D28" s="70">
        <f>+'[1]tarif SCOUTS 08'!H28</f>
        <v>25.5</v>
      </c>
      <c r="E28" s="71"/>
      <c r="F28" s="72"/>
      <c r="G28" s="62" t="s">
        <v>24</v>
      </c>
      <c r="H28" s="73"/>
      <c r="I28" s="74">
        <f>'[1]tarif SCOUTS 08'!C28</f>
        <v>6.5</v>
      </c>
      <c r="J28" s="75"/>
    </row>
    <row r="29" spans="1:10" ht="16.5" thickBot="1">
      <c r="A29" s="1"/>
      <c r="B29" s="76"/>
      <c r="D29" s="77"/>
      <c r="E29" s="78"/>
      <c r="F29" s="7"/>
      <c r="G29" s="79" t="s">
        <v>25</v>
      </c>
      <c r="H29" s="80"/>
      <c r="I29" s="81"/>
      <c r="J29" s="82"/>
    </row>
    <row r="30" spans="1:10" ht="16.5" thickBot="1">
      <c r="A30" s="1"/>
      <c r="B30" s="83" t="s">
        <v>26</v>
      </c>
      <c r="D30" s="84"/>
      <c r="E30" s="85"/>
      <c r="F30" s="86"/>
      <c r="G30" s="87" t="s">
        <v>27</v>
      </c>
      <c r="H30" s="88"/>
      <c r="I30" s="89">
        <f>'[1]tarif SCOUTS 08'!C30</f>
        <v>4</v>
      </c>
      <c r="J30" s="90"/>
    </row>
    <row r="31" spans="1:10" ht="13.5" thickBot="1">
      <c r="A31" s="1"/>
      <c r="D31" s="91"/>
      <c r="E31" s="92"/>
      <c r="F31" s="7"/>
      <c r="G31" s="83" t="s">
        <v>26</v>
      </c>
      <c r="J31" s="85"/>
    </row>
    <row r="32" spans="1:10" ht="12.75">
      <c r="A32" s="1"/>
      <c r="D32" s="91"/>
      <c r="E32" s="7"/>
      <c r="F32" s="7"/>
      <c r="G32" s="83"/>
      <c r="J32" s="7"/>
    </row>
    <row r="33" spans="1:10" ht="12.75">
      <c r="A33" s="1"/>
      <c r="D33" s="91"/>
      <c r="E33" s="7"/>
      <c r="F33" s="7"/>
      <c r="G33" s="83"/>
      <c r="J33" s="7"/>
    </row>
    <row r="34" spans="1:10" ht="12.75">
      <c r="A34" s="1"/>
      <c r="B34" t="s">
        <v>28</v>
      </c>
      <c r="D34" s="91"/>
      <c r="E34" s="7"/>
      <c r="F34" s="7"/>
      <c r="J34" s="7"/>
    </row>
    <row r="35" spans="1:10" ht="12.75">
      <c r="A35" s="1"/>
      <c r="B35" t="s">
        <v>29</v>
      </c>
      <c r="D35" s="91"/>
      <c r="E35" s="7"/>
      <c r="F35" s="7"/>
      <c r="J35" s="7"/>
    </row>
    <row r="36" spans="1:10" ht="12.75">
      <c r="A36" s="1"/>
      <c r="B36" t="s">
        <v>30</v>
      </c>
      <c r="D36" s="91"/>
      <c r="E36" s="7"/>
      <c r="F36" s="7"/>
      <c r="J36" s="7"/>
    </row>
    <row r="37" spans="1:10" ht="12.75">
      <c r="A37" s="1"/>
      <c r="D37" s="91"/>
      <c r="E37" s="7"/>
      <c r="F37" s="7"/>
      <c r="J37" s="7"/>
    </row>
    <row r="38" spans="1:6" ht="12.75">
      <c r="A38" s="1"/>
      <c r="B38" t="s">
        <v>31</v>
      </c>
      <c r="D38" s="91"/>
      <c r="F38" s="7"/>
    </row>
    <row r="39" spans="1:9" ht="12.75">
      <c r="A39" s="1"/>
      <c r="B39" t="s">
        <v>32</v>
      </c>
      <c r="D39" s="91"/>
      <c r="F39" s="7"/>
      <c r="G39" s="93" t="s">
        <v>33</v>
      </c>
      <c r="H39" s="94"/>
      <c r="I39" s="95"/>
    </row>
    <row r="40" spans="1:6" ht="12.75">
      <c r="A40" s="1"/>
      <c r="B40" t="s">
        <v>34</v>
      </c>
      <c r="D40" s="91"/>
      <c r="F40" s="7"/>
    </row>
    <row r="41" spans="1:6" ht="12.75">
      <c r="A41" s="1"/>
      <c r="B41" t="s">
        <v>35</v>
      </c>
      <c r="D41" s="91"/>
      <c r="F41" s="7"/>
    </row>
    <row r="42" spans="1:6" ht="12.75">
      <c r="A42" s="1"/>
      <c r="B42" t="s">
        <v>36</v>
      </c>
      <c r="D42" s="91"/>
      <c r="F42" s="7"/>
    </row>
    <row r="43" spans="1:6" ht="12.75">
      <c r="A43" s="1"/>
      <c r="B43" t="s">
        <v>37</v>
      </c>
      <c r="D43" s="91"/>
      <c r="F43" s="7"/>
    </row>
  </sheetData>
  <mergeCells count="6">
    <mergeCell ref="G39:H39"/>
    <mergeCell ref="H28:H29"/>
    <mergeCell ref="I28:I29"/>
    <mergeCell ref="B1:E1"/>
    <mergeCell ref="G1:J1"/>
    <mergeCell ref="B3:D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</dc:creator>
  <cp:keywords/>
  <dc:description/>
  <cp:lastModifiedBy>BERTRAND</cp:lastModifiedBy>
  <cp:lastPrinted>2008-12-07T11:10:11Z</cp:lastPrinted>
  <dcterms:created xsi:type="dcterms:W3CDTF">2008-12-07T11:08:18Z</dcterms:created>
  <dcterms:modified xsi:type="dcterms:W3CDTF">2008-12-07T11:10:54Z</dcterms:modified>
  <cp:category/>
  <cp:version/>
  <cp:contentType/>
  <cp:contentStatus/>
</cp:coreProperties>
</file>